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860" windowWidth="20730" windowHeight="11760"/>
  </bookViews>
  <sheets>
    <sheet name="Stagionali" sheetId="1" r:id="rId1"/>
    <sheet name="Brevi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0" i="2" l="1"/>
  <c r="E179" i="2"/>
  <c r="E178" i="2"/>
  <c r="E185" i="2" s="1"/>
  <c r="E167" i="2"/>
  <c r="E166" i="2"/>
  <c r="E165" i="2"/>
  <c r="E172" i="2" s="1"/>
  <c r="E153" i="2"/>
  <c r="E152" i="2"/>
  <c r="E151" i="2"/>
  <c r="E158" i="2" s="1"/>
  <c r="E140" i="2"/>
  <c r="E139" i="2"/>
  <c r="E138" i="2"/>
  <c r="E145" i="2" s="1"/>
  <c r="E126" i="2"/>
  <c r="E125" i="2"/>
  <c r="E124" i="2"/>
  <c r="E131" i="2" s="1"/>
  <c r="E112" i="2"/>
  <c r="E111" i="2"/>
  <c r="E110" i="2"/>
  <c r="E117" i="2" s="1"/>
  <c r="E99" i="2"/>
  <c r="E98" i="2"/>
  <c r="E97" i="2"/>
  <c r="E104" i="2" s="1"/>
  <c r="E85" i="2"/>
  <c r="E84" i="2"/>
  <c r="E83" i="2"/>
  <c r="E90" i="2" s="1"/>
  <c r="E71" i="2"/>
  <c r="E70" i="2"/>
  <c r="E69" i="2"/>
  <c r="E76" i="2" s="1"/>
  <c r="E57" i="2"/>
  <c r="E56" i="2"/>
  <c r="E55" i="2"/>
  <c r="E62" i="2" s="1"/>
  <c r="E43" i="2"/>
  <c r="E42" i="2"/>
  <c r="E41" i="2"/>
  <c r="E48" i="2" s="1"/>
  <c r="E34" i="2"/>
  <c r="E29" i="2"/>
  <c r="E28" i="2"/>
  <c r="E27" i="2"/>
  <c r="E15" i="2"/>
  <c r="E14" i="2"/>
  <c r="E13" i="2"/>
  <c r="E20" i="2" s="1"/>
</calcChain>
</file>

<file path=xl/sharedStrings.xml><?xml version="1.0" encoding="utf-8"?>
<sst xmlns="http://schemas.openxmlformats.org/spreadsheetml/2006/main" count="160" uniqueCount="29">
  <si>
    <t>[kWh]</t>
  </si>
  <si>
    <t>[kWh/g]</t>
  </si>
  <si>
    <t>Capacità offerta</t>
  </si>
  <si>
    <t>Capacità richiesta</t>
  </si>
  <si>
    <t>Capacità conferita</t>
  </si>
  <si>
    <t xml:space="preserve">[€cent/kWh] </t>
  </si>
  <si>
    <t>Spazio</t>
  </si>
  <si>
    <t>Capacità di Erogazione</t>
  </si>
  <si>
    <t>Capacità di Iniezione</t>
  </si>
  <si>
    <t>PCS  [kWh/Smc] 10,800</t>
  </si>
  <si>
    <t>[Smc]</t>
  </si>
  <si>
    <t>[Smc/g]</t>
  </si>
  <si>
    <t>[€cent/Smc]</t>
  </si>
  <si>
    <t xml:space="preserve">Esiti Asta Servizio di Modulazione di Punta Stagionale </t>
  </si>
  <si>
    <t>Prezzo di assegnazione</t>
  </si>
  <si>
    <t>Esiti Asta di breve 10/09</t>
  </si>
  <si>
    <t>Esiti Asta di breve 11/09</t>
  </si>
  <si>
    <t>Esiti Asta di breve 12/09</t>
  </si>
  <si>
    <t>Esiti Asta di breve settimanale del 13/09 periodo 14/09 - 30/09</t>
  </si>
  <si>
    <t>Esiti Asta di breve settimanale del 13/11 periodo 16/11 - 17/11</t>
  </si>
  <si>
    <t>Esiti Asta di breve settimanale del 19/11 periodo 20/11 - 30/11</t>
  </si>
  <si>
    <t>Esiti Asta di breve settimanale del 05/12 periodo 07/12 - 08/12</t>
  </si>
  <si>
    <t>Esiti Asta di breve settimanale del 12/12 periodo 14/12 - 15/12</t>
  </si>
  <si>
    <t>Esiti Asta di breve settimanale del 14/12 periodo 16/12 - 20/12</t>
  </si>
  <si>
    <t>Esiti Asta di breve settimanale del 20/12 periodo 21/12 - 26/12</t>
  </si>
  <si>
    <t>Esiti Asta di breve settimanale del 27/12 periodo 28/12 - 01/01</t>
  </si>
  <si>
    <t>Esiti Asta di breve settimanale del 31/01 periodo 01/02 - 29/02</t>
  </si>
  <si>
    <t>Esiti Asta di breve mensile del 16/03 periodo 17/03 - 31/03</t>
  </si>
  <si>
    <t>Capacita' Spazio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</si>
</sst>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2" borderId="2" xfId="0" applyFill="1" applyBorder="1"/>
    <xf numFmtId="164" fontId="0" fillId="2" borderId="1" xfId="0" applyNumberFormat="1" applyFill="1" applyBorder="1"/>
    <xf numFmtId="0" fontId="2" fillId="2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3" fontId="0" fillId="0" borderId="1" xfId="0" applyNumberFormat="1" applyBorder="1"/>
    <xf numFmtId="164" fontId="0" fillId="0" borderId="1" xfId="0" quotePrefix="1" applyNumberForma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65088</xdr:colOff>
      <xdr:row>4</xdr:row>
      <xdr:rowOff>170827</xdr:rowOff>
    </xdr:to>
    <xdr:pic>
      <xdr:nvPicPr>
        <xdr:cNvPr id="3" name="Picture 9">
          <a:extLst>
            <a:ext uri="{FF2B5EF4-FFF2-40B4-BE49-F238E27FC236}">
              <a16:creationId xmlns="" xmlns:a16="http://schemas.microsoft.com/office/drawing/2014/main" id="{77E8E9AF-37DA-426B-A9EE-19A6C285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941638" cy="932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0</xdr:row>
      <xdr:rowOff>0</xdr:rowOff>
    </xdr:from>
    <xdr:to>
      <xdr:col>2</xdr:col>
      <xdr:colOff>1609724</xdr:colOff>
      <xdr:row>4</xdr:row>
      <xdr:rowOff>170827</xdr:rowOff>
    </xdr:to>
    <xdr:pic>
      <xdr:nvPicPr>
        <xdr:cNvPr id="2" name="Picture 9">
          <a:extLst>
            <a:ext uri="{FF2B5EF4-FFF2-40B4-BE49-F238E27FC236}">
              <a16:creationId xmlns="" xmlns:a16="http://schemas.microsoft.com/office/drawing/2014/main" id="{77E8E9AF-37DA-426B-A9EE-19A6C285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0"/>
          <a:ext cx="1609725" cy="93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8"/>
  <sheetViews>
    <sheetView tabSelected="1" zoomScale="80" zoomScaleNormal="80" workbookViewId="0">
      <selection activeCell="C27" sqref="C27"/>
    </sheetView>
  </sheetViews>
  <sheetFormatPr defaultColWidth="9.140625" defaultRowHeight="15" x14ac:dyDescent="0.25"/>
  <cols>
    <col min="1" max="2" width="9.140625" style="1"/>
    <col min="3" max="3" width="43.140625" style="1" customWidth="1"/>
    <col min="4" max="6" width="16.28515625" style="1" customWidth="1"/>
    <col min="7" max="7" width="32.42578125" style="1" customWidth="1"/>
    <col min="8" max="9" width="16.28515625" style="1" customWidth="1"/>
    <col min="10" max="10" width="9.5703125" style="1" bestFit="1" customWidth="1"/>
    <col min="11" max="16384" width="9.140625" style="1"/>
  </cols>
  <sheetData>
    <row r="7" spans="3:9" ht="30.95" x14ac:dyDescent="0.35">
      <c r="C7" s="14" t="s">
        <v>13</v>
      </c>
      <c r="D7" s="14"/>
      <c r="E7" s="14"/>
      <c r="F7" s="14"/>
      <c r="G7" s="14"/>
    </row>
    <row r="9" spans="3:9" x14ac:dyDescent="0.25">
      <c r="D9" s="11" t="s">
        <v>6</v>
      </c>
      <c r="E9" s="12"/>
      <c r="F9" s="11" t="s">
        <v>7</v>
      </c>
      <c r="G9" s="12"/>
      <c r="H9" s="11" t="s">
        <v>8</v>
      </c>
      <c r="I9" s="12"/>
    </row>
    <row r="10" spans="3:9" ht="14.45" customHeight="1" x14ac:dyDescent="0.25">
      <c r="D10" s="2" t="s">
        <v>0</v>
      </c>
      <c r="E10" s="2" t="s">
        <v>10</v>
      </c>
      <c r="F10" s="2" t="s">
        <v>1</v>
      </c>
      <c r="G10" s="2" t="s">
        <v>11</v>
      </c>
      <c r="H10" s="2" t="s">
        <v>1</v>
      </c>
      <c r="I10" s="2" t="s">
        <v>11</v>
      </c>
    </row>
    <row r="11" spans="3:9" x14ac:dyDescent="0.25">
      <c r="C11" s="2" t="s">
        <v>2</v>
      </c>
      <c r="D11" s="3">
        <v>1080000000</v>
      </c>
      <c r="E11" s="3">
        <v>100000000</v>
      </c>
      <c r="F11" s="3">
        <v>21600000</v>
      </c>
      <c r="G11" s="3">
        <v>2000000</v>
      </c>
      <c r="H11" s="3">
        <v>15120000</v>
      </c>
      <c r="I11" s="3">
        <v>1400000</v>
      </c>
    </row>
    <row r="12" spans="3:9" x14ac:dyDescent="0.25">
      <c r="C12" s="2" t="s">
        <v>3</v>
      </c>
      <c r="D12" s="3">
        <v>9288403337</v>
      </c>
      <c r="E12" s="3">
        <v>860037346.01851857</v>
      </c>
      <c r="F12" s="3">
        <v>185768066.74000001</v>
      </c>
      <c r="G12" s="3">
        <v>17200746.92037037</v>
      </c>
      <c r="H12" s="3">
        <v>130037646.71799999</v>
      </c>
      <c r="I12" s="3">
        <v>12040522.844259258</v>
      </c>
    </row>
    <row r="13" spans="3:9" x14ac:dyDescent="0.25">
      <c r="C13" s="2" t="s">
        <v>4</v>
      </c>
      <c r="D13" s="3">
        <v>1080000000</v>
      </c>
      <c r="E13" s="3">
        <v>100000000</v>
      </c>
      <c r="F13" s="3">
        <v>21600000</v>
      </c>
      <c r="G13" s="3">
        <v>2000000</v>
      </c>
      <c r="H13" s="3">
        <v>15120000</v>
      </c>
      <c r="I13" s="3">
        <v>1400000</v>
      </c>
    </row>
    <row r="14" spans="3:9" ht="9.75" customHeight="1" x14ac:dyDescent="0.25">
      <c r="C14" s="7"/>
      <c r="D14" s="8"/>
      <c r="E14" s="8"/>
      <c r="F14" s="8"/>
      <c r="G14" s="8"/>
      <c r="H14" s="8"/>
      <c r="I14" s="8"/>
    </row>
    <row r="15" spans="3:9" ht="14.45" customHeight="1" x14ac:dyDescent="0.25">
      <c r="C15" s="6" t="s">
        <v>9</v>
      </c>
    </row>
    <row r="17" spans="3:5" x14ac:dyDescent="0.25">
      <c r="D17" s="2" t="s">
        <v>5</v>
      </c>
      <c r="E17" s="2" t="s">
        <v>12</v>
      </c>
    </row>
    <row r="18" spans="3:5" ht="14.45" customHeight="1" x14ac:dyDescent="0.25">
      <c r="C18" s="4" t="s">
        <v>14</v>
      </c>
      <c r="D18" s="5">
        <v>0.30220000000000002</v>
      </c>
      <c r="E18" s="2">
        <v>3.26376</v>
      </c>
    </row>
  </sheetData>
  <mergeCells count="4">
    <mergeCell ref="C7:G7"/>
    <mergeCell ref="D9:E9"/>
    <mergeCell ref="F9:G9"/>
    <mergeCell ref="H9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85"/>
  <sheetViews>
    <sheetView workbookViewId="0">
      <selection activeCell="A7" sqref="A7:XFD9"/>
    </sheetView>
  </sheetViews>
  <sheetFormatPr defaultColWidth="9.140625" defaultRowHeight="15" x14ac:dyDescent="0.25"/>
  <cols>
    <col min="1" max="2" width="9.140625" style="1"/>
    <col min="3" max="3" width="43.140625" style="1" customWidth="1"/>
    <col min="4" max="6" width="16.28515625" style="1" customWidth="1"/>
    <col min="7" max="7" width="32.42578125" style="1" customWidth="1"/>
    <col min="8" max="9" width="16.28515625" style="1" customWidth="1"/>
    <col min="10" max="10" width="9.5703125" style="1" bestFit="1" customWidth="1"/>
    <col min="11" max="16384" width="9.140625" style="1"/>
  </cols>
  <sheetData>
    <row r="9" spans="3:7" ht="31.5" x14ac:dyDescent="0.25">
      <c r="C9" s="14" t="s">
        <v>15</v>
      </c>
      <c r="D9" s="14"/>
      <c r="E9" s="14"/>
      <c r="F9" s="14"/>
      <c r="G9" s="14"/>
    </row>
    <row r="11" spans="3:7" x14ac:dyDescent="0.25">
      <c r="D11" s="13" t="s">
        <v>7</v>
      </c>
      <c r="E11" s="13"/>
    </row>
    <row r="12" spans="3:7" x14ac:dyDescent="0.25">
      <c r="D12" s="2" t="s">
        <v>1</v>
      </c>
      <c r="E12" s="2" t="s">
        <v>11</v>
      </c>
    </row>
    <row r="13" spans="3:7" x14ac:dyDescent="0.25">
      <c r="C13" s="2" t="s">
        <v>2</v>
      </c>
      <c r="D13" s="9">
        <v>400000</v>
      </c>
      <c r="E13" s="3">
        <f>+D13/10.8</f>
        <v>37037.037037037036</v>
      </c>
    </row>
    <row r="14" spans="3:7" x14ac:dyDescent="0.25">
      <c r="C14" s="2" t="s">
        <v>3</v>
      </c>
      <c r="D14" s="9">
        <v>400000</v>
      </c>
      <c r="E14" s="3">
        <f>+D14/10.8</f>
        <v>37037.037037037036</v>
      </c>
    </row>
    <row r="15" spans="3:7" x14ac:dyDescent="0.25">
      <c r="C15" s="2" t="s">
        <v>4</v>
      </c>
      <c r="D15" s="9">
        <v>400000</v>
      </c>
      <c r="E15" s="3">
        <f>+D15/10.8</f>
        <v>37037.037037037036</v>
      </c>
    </row>
    <row r="16" spans="3:7" x14ac:dyDescent="0.25">
      <c r="C16" s="7"/>
    </row>
    <row r="17" spans="3:7" x14ac:dyDescent="0.25">
      <c r="C17" s="6" t="s">
        <v>9</v>
      </c>
    </row>
    <row r="19" spans="3:7" x14ac:dyDescent="0.25">
      <c r="D19" s="2" t="s">
        <v>5</v>
      </c>
      <c r="E19" s="2" t="s">
        <v>12</v>
      </c>
    </row>
    <row r="20" spans="3:7" x14ac:dyDescent="0.25">
      <c r="C20" s="4" t="s">
        <v>14</v>
      </c>
      <c r="D20" s="10">
        <v>9.9999999999999995E-7</v>
      </c>
      <c r="E20" s="5">
        <f>+D20* D13/E13</f>
        <v>1.08E-5</v>
      </c>
    </row>
    <row r="23" spans="3:7" ht="31.5" x14ac:dyDescent="0.25">
      <c r="C23" s="14" t="s">
        <v>16</v>
      </c>
      <c r="D23" s="14"/>
      <c r="E23" s="14"/>
      <c r="F23" s="14"/>
      <c r="G23" s="14"/>
    </row>
    <row r="25" spans="3:7" x14ac:dyDescent="0.25">
      <c r="D25" s="13" t="s">
        <v>7</v>
      </c>
      <c r="E25" s="13"/>
    </row>
    <row r="26" spans="3:7" x14ac:dyDescent="0.25">
      <c r="D26" s="2" t="s">
        <v>1</v>
      </c>
      <c r="E26" s="2" t="s">
        <v>11</v>
      </c>
    </row>
    <row r="27" spans="3:7" x14ac:dyDescent="0.25">
      <c r="C27" s="2" t="s">
        <v>2</v>
      </c>
      <c r="D27" s="9">
        <v>400000</v>
      </c>
      <c r="E27" s="3">
        <f>+D27/10.8</f>
        <v>37037.037037037036</v>
      </c>
    </row>
    <row r="28" spans="3:7" x14ac:dyDescent="0.25">
      <c r="C28" s="2" t="s">
        <v>3</v>
      </c>
      <c r="D28" s="9">
        <v>400000</v>
      </c>
      <c r="E28" s="3">
        <f>+D28/10.8</f>
        <v>37037.037037037036</v>
      </c>
    </row>
    <row r="29" spans="3:7" x14ac:dyDescent="0.25">
      <c r="C29" s="2" t="s">
        <v>4</v>
      </c>
      <c r="D29" s="9">
        <v>400000</v>
      </c>
      <c r="E29" s="3">
        <f>+D29/10.8</f>
        <v>37037.037037037036</v>
      </c>
    </row>
    <row r="30" spans="3:7" x14ac:dyDescent="0.25">
      <c r="C30" s="7"/>
    </row>
    <row r="31" spans="3:7" x14ac:dyDescent="0.25">
      <c r="C31" s="6" t="s">
        <v>9</v>
      </c>
    </row>
    <row r="33" spans="3:7" x14ac:dyDescent="0.25">
      <c r="D33" s="2" t="s">
        <v>5</v>
      </c>
      <c r="E33" s="2" t="s">
        <v>12</v>
      </c>
    </row>
    <row r="34" spans="3:7" x14ac:dyDescent="0.25">
      <c r="C34" s="4" t="s">
        <v>14</v>
      </c>
      <c r="D34" s="10">
        <v>9.9999999999999995E-7</v>
      </c>
      <c r="E34" s="5">
        <f>+D34* D27/E27</f>
        <v>1.08E-5</v>
      </c>
    </row>
    <row r="37" spans="3:7" ht="31.5" x14ac:dyDescent="0.25">
      <c r="C37" s="14" t="s">
        <v>17</v>
      </c>
      <c r="D37" s="14"/>
      <c r="E37" s="14"/>
      <c r="F37" s="14"/>
      <c r="G37" s="14"/>
    </row>
    <row r="39" spans="3:7" x14ac:dyDescent="0.25">
      <c r="D39" s="13" t="s">
        <v>7</v>
      </c>
      <c r="E39" s="13"/>
    </row>
    <row r="40" spans="3:7" x14ac:dyDescent="0.25">
      <c r="D40" s="2" t="s">
        <v>1</v>
      </c>
      <c r="E40" s="2" t="s">
        <v>11</v>
      </c>
    </row>
    <row r="41" spans="3:7" x14ac:dyDescent="0.25">
      <c r="C41" s="2" t="s">
        <v>2</v>
      </c>
      <c r="D41" s="9">
        <v>400000</v>
      </c>
      <c r="E41" s="3">
        <f>+D41/10.8</f>
        <v>37037.037037037036</v>
      </c>
    </row>
    <row r="42" spans="3:7" x14ac:dyDescent="0.25">
      <c r="C42" s="2" t="s">
        <v>3</v>
      </c>
      <c r="D42" s="9">
        <v>400000</v>
      </c>
      <c r="E42" s="3">
        <f>+D42/10.8</f>
        <v>37037.037037037036</v>
      </c>
    </row>
    <row r="43" spans="3:7" x14ac:dyDescent="0.25">
      <c r="C43" s="2" t="s">
        <v>4</v>
      </c>
      <c r="D43" s="9">
        <v>400000</v>
      </c>
      <c r="E43" s="3">
        <f>+D43/10.8</f>
        <v>37037.037037037036</v>
      </c>
    </row>
    <row r="44" spans="3:7" x14ac:dyDescent="0.25">
      <c r="C44" s="7"/>
    </row>
    <row r="45" spans="3:7" x14ac:dyDescent="0.25">
      <c r="C45" s="6" t="s">
        <v>9</v>
      </c>
    </row>
    <row r="47" spans="3:7" x14ac:dyDescent="0.25">
      <c r="D47" s="2" t="s">
        <v>5</v>
      </c>
      <c r="E47" s="2" t="s">
        <v>12</v>
      </c>
    </row>
    <row r="48" spans="3:7" x14ac:dyDescent="0.25">
      <c r="C48" s="4" t="s">
        <v>14</v>
      </c>
      <c r="D48" s="10">
        <v>0</v>
      </c>
      <c r="E48" s="5">
        <f>+D48* D41/E41</f>
        <v>0</v>
      </c>
    </row>
    <row r="51" spans="3:7" ht="31.5" x14ac:dyDescent="0.25">
      <c r="C51" s="14" t="s">
        <v>18</v>
      </c>
      <c r="D51" s="14"/>
      <c r="E51" s="14"/>
      <c r="F51" s="14"/>
      <c r="G51" s="14"/>
    </row>
    <row r="53" spans="3:7" x14ac:dyDescent="0.25">
      <c r="D53" s="13" t="s">
        <v>7</v>
      </c>
      <c r="E53" s="13"/>
    </row>
    <row r="54" spans="3:7" x14ac:dyDescent="0.25">
      <c r="D54" s="2" t="s">
        <v>1</v>
      </c>
      <c r="E54" s="2" t="s">
        <v>11</v>
      </c>
    </row>
    <row r="55" spans="3:7" x14ac:dyDescent="0.25">
      <c r="C55" s="2" t="s">
        <v>2</v>
      </c>
      <c r="D55" s="9">
        <v>400000</v>
      </c>
      <c r="E55" s="3">
        <f>+D55/10.8</f>
        <v>37037.037037037036</v>
      </c>
    </row>
    <row r="56" spans="3:7" x14ac:dyDescent="0.25">
      <c r="C56" s="2" t="s">
        <v>3</v>
      </c>
      <c r="D56" s="9">
        <v>400000</v>
      </c>
      <c r="E56" s="3">
        <f>+D56/10.8</f>
        <v>37037.037037037036</v>
      </c>
    </row>
    <row r="57" spans="3:7" x14ac:dyDescent="0.25">
      <c r="C57" s="2" t="s">
        <v>4</v>
      </c>
      <c r="D57" s="9">
        <v>400000</v>
      </c>
      <c r="E57" s="3">
        <f>+D57/10.8</f>
        <v>37037.037037037036</v>
      </c>
    </row>
    <row r="58" spans="3:7" x14ac:dyDescent="0.25">
      <c r="C58" s="7"/>
    </row>
    <row r="59" spans="3:7" x14ac:dyDescent="0.25">
      <c r="C59" s="6" t="s">
        <v>9</v>
      </c>
    </row>
    <row r="61" spans="3:7" x14ac:dyDescent="0.25">
      <c r="D61" s="2" t="s">
        <v>5</v>
      </c>
      <c r="E61" s="2" t="s">
        <v>12</v>
      </c>
    </row>
    <row r="62" spans="3:7" x14ac:dyDescent="0.25">
      <c r="C62" s="4" t="s">
        <v>14</v>
      </c>
      <c r="D62" s="10">
        <v>0</v>
      </c>
      <c r="E62" s="5">
        <f>+D62* D55/E55</f>
        <v>0</v>
      </c>
    </row>
    <row r="65" spans="3:7" ht="31.5" x14ac:dyDescent="0.25">
      <c r="C65" s="14" t="s">
        <v>19</v>
      </c>
      <c r="D65" s="14"/>
      <c r="E65" s="14"/>
      <c r="F65" s="14"/>
      <c r="G65" s="14"/>
    </row>
    <row r="67" spans="3:7" x14ac:dyDescent="0.25">
      <c r="D67" s="13" t="s">
        <v>8</v>
      </c>
      <c r="E67" s="13"/>
    </row>
    <row r="68" spans="3:7" x14ac:dyDescent="0.25">
      <c r="D68" s="2" t="s">
        <v>1</v>
      </c>
      <c r="E68" s="2" t="s">
        <v>11</v>
      </c>
    </row>
    <row r="69" spans="3:7" x14ac:dyDescent="0.25">
      <c r="C69" s="2" t="s">
        <v>2</v>
      </c>
      <c r="D69" s="9">
        <v>1500000</v>
      </c>
      <c r="E69" s="3">
        <f>+D69/10.8</f>
        <v>138888.88888888888</v>
      </c>
    </row>
    <row r="70" spans="3:7" x14ac:dyDescent="0.25">
      <c r="C70" s="2" t="s">
        <v>3</v>
      </c>
      <c r="D70" s="9">
        <v>4000000</v>
      </c>
      <c r="E70" s="3">
        <f>+D70/10.8</f>
        <v>370370.37037037034</v>
      </c>
    </row>
    <row r="71" spans="3:7" x14ac:dyDescent="0.25">
      <c r="C71" s="2" t="s">
        <v>4</v>
      </c>
      <c r="D71" s="9">
        <v>1500000</v>
      </c>
      <c r="E71" s="3">
        <f>+D71/10.8</f>
        <v>138888.88888888888</v>
      </c>
    </row>
    <row r="72" spans="3:7" x14ac:dyDescent="0.25">
      <c r="C72" s="7"/>
    </row>
    <row r="73" spans="3:7" x14ac:dyDescent="0.25">
      <c r="C73" s="6" t="s">
        <v>9</v>
      </c>
    </row>
    <row r="75" spans="3:7" x14ac:dyDescent="0.25">
      <c r="D75" s="2" t="s">
        <v>5</v>
      </c>
      <c r="E75" s="2" t="s">
        <v>12</v>
      </c>
    </row>
    <row r="76" spans="3:7" x14ac:dyDescent="0.25">
      <c r="C76" s="4" t="s">
        <v>14</v>
      </c>
      <c r="D76" s="10">
        <v>1.2E-2</v>
      </c>
      <c r="E76" s="5">
        <f>+D76* D69/E69</f>
        <v>0.12960000000000002</v>
      </c>
    </row>
    <row r="79" spans="3:7" ht="31.5" x14ac:dyDescent="0.25">
      <c r="C79" s="14" t="s">
        <v>20</v>
      </c>
      <c r="D79" s="14"/>
      <c r="E79" s="14"/>
      <c r="F79" s="14"/>
      <c r="G79" s="14"/>
    </row>
    <row r="81" spans="3:7" x14ac:dyDescent="0.25">
      <c r="D81" s="13" t="s">
        <v>8</v>
      </c>
      <c r="E81" s="13"/>
    </row>
    <row r="82" spans="3:7" x14ac:dyDescent="0.25">
      <c r="D82" s="2" t="s">
        <v>1</v>
      </c>
      <c r="E82" s="2" t="s">
        <v>11</v>
      </c>
    </row>
    <row r="83" spans="3:7" x14ac:dyDescent="0.25">
      <c r="C83" s="2" t="s">
        <v>2</v>
      </c>
      <c r="D83" s="9">
        <v>2200000</v>
      </c>
      <c r="E83" s="3">
        <f>+D83/10.8</f>
        <v>203703.70370370368</v>
      </c>
    </row>
    <row r="84" spans="3:7" x14ac:dyDescent="0.25">
      <c r="C84" s="2" t="s">
        <v>3</v>
      </c>
      <c r="D84" s="9">
        <v>4398000</v>
      </c>
      <c r="E84" s="3">
        <f>+D84/10.8</f>
        <v>407222.22222222219</v>
      </c>
    </row>
    <row r="85" spans="3:7" x14ac:dyDescent="0.25">
      <c r="C85" s="2" t="s">
        <v>4</v>
      </c>
      <c r="D85" s="9">
        <v>2200000</v>
      </c>
      <c r="E85" s="3">
        <f>+D85/10.8</f>
        <v>203703.70370370368</v>
      </c>
    </row>
    <row r="86" spans="3:7" x14ac:dyDescent="0.25">
      <c r="C86" s="7"/>
    </row>
    <row r="87" spans="3:7" x14ac:dyDescent="0.25">
      <c r="C87" s="6" t="s">
        <v>9</v>
      </c>
    </row>
    <row r="89" spans="3:7" x14ac:dyDescent="0.25">
      <c r="D89" s="2" t="s">
        <v>5</v>
      </c>
      <c r="E89" s="2" t="s">
        <v>12</v>
      </c>
    </row>
    <row r="90" spans="3:7" x14ac:dyDescent="0.25">
      <c r="C90" s="4" t="s">
        <v>14</v>
      </c>
      <c r="D90" s="10">
        <v>1E-3</v>
      </c>
      <c r="E90" s="5">
        <f>+D90* D83/E83</f>
        <v>1.0800000000000001E-2</v>
      </c>
    </row>
    <row r="93" spans="3:7" ht="31.5" x14ac:dyDescent="0.25">
      <c r="C93" s="14" t="s">
        <v>21</v>
      </c>
      <c r="D93" s="14"/>
      <c r="E93" s="14"/>
      <c r="F93" s="14"/>
      <c r="G93" s="14"/>
    </row>
    <row r="95" spans="3:7" x14ac:dyDescent="0.25">
      <c r="D95" s="13" t="s">
        <v>8</v>
      </c>
      <c r="E95" s="13"/>
    </row>
    <row r="96" spans="3:7" x14ac:dyDescent="0.25">
      <c r="D96" s="2" t="s">
        <v>1</v>
      </c>
      <c r="E96" s="2" t="s">
        <v>11</v>
      </c>
    </row>
    <row r="97" spans="3:7" x14ac:dyDescent="0.25">
      <c r="C97" s="2" t="s">
        <v>2</v>
      </c>
      <c r="D97" s="9">
        <v>1000000</v>
      </c>
      <c r="E97" s="3">
        <f>+D97/10.8</f>
        <v>92592.592592592584</v>
      </c>
    </row>
    <row r="98" spans="3:7" x14ac:dyDescent="0.25">
      <c r="C98" s="2" t="s">
        <v>3</v>
      </c>
      <c r="D98" s="9">
        <v>3000000</v>
      </c>
      <c r="E98" s="3">
        <f>+D98/10.8</f>
        <v>277777.77777777775</v>
      </c>
    </row>
    <row r="99" spans="3:7" x14ac:dyDescent="0.25">
      <c r="C99" s="2" t="s">
        <v>4</v>
      </c>
      <c r="D99" s="9">
        <v>1000000</v>
      </c>
      <c r="E99" s="3">
        <f>+D99/10.8</f>
        <v>92592.592592592584</v>
      </c>
    </row>
    <row r="100" spans="3:7" x14ac:dyDescent="0.25">
      <c r="C100" s="7"/>
    </row>
    <row r="101" spans="3:7" x14ac:dyDescent="0.25">
      <c r="C101" s="6" t="s">
        <v>9</v>
      </c>
    </row>
    <row r="103" spans="3:7" x14ac:dyDescent="0.25">
      <c r="D103" s="2" t="s">
        <v>5</v>
      </c>
      <c r="E103" s="2" t="s">
        <v>12</v>
      </c>
    </row>
    <row r="104" spans="3:7" x14ac:dyDescent="0.25">
      <c r="C104" s="4" t="s">
        <v>14</v>
      </c>
      <c r="D104" s="10">
        <v>1.0999999999999999E-2</v>
      </c>
      <c r="E104" s="5">
        <f>+D104* D97/E97</f>
        <v>0.11880000000000002</v>
      </c>
    </row>
    <row r="106" spans="3:7" ht="31.5" x14ac:dyDescent="0.25">
      <c r="C106" s="14" t="s">
        <v>22</v>
      </c>
      <c r="D106" s="14"/>
      <c r="E106" s="14"/>
      <c r="F106" s="14"/>
      <c r="G106" s="14"/>
    </row>
    <row r="108" spans="3:7" x14ac:dyDescent="0.25">
      <c r="D108" s="13" t="s">
        <v>8</v>
      </c>
      <c r="E108" s="13"/>
    </row>
    <row r="109" spans="3:7" x14ac:dyDescent="0.25">
      <c r="D109" s="2" t="s">
        <v>1</v>
      </c>
      <c r="E109" s="2" t="s">
        <v>11</v>
      </c>
    </row>
    <row r="110" spans="3:7" x14ac:dyDescent="0.25">
      <c r="C110" s="2" t="s">
        <v>2</v>
      </c>
      <c r="D110" s="9">
        <v>1650000</v>
      </c>
      <c r="E110" s="3">
        <f>+D110/10.8</f>
        <v>152777.77777777778</v>
      </c>
    </row>
    <row r="111" spans="3:7" x14ac:dyDescent="0.25">
      <c r="C111" s="2" t="s">
        <v>3</v>
      </c>
      <c r="D111" s="9">
        <v>3300000</v>
      </c>
      <c r="E111" s="3">
        <f>+D111/10.8</f>
        <v>305555.55555555556</v>
      </c>
    </row>
    <row r="112" spans="3:7" x14ac:dyDescent="0.25">
      <c r="C112" s="2" t="s">
        <v>4</v>
      </c>
      <c r="D112" s="9">
        <v>1650000</v>
      </c>
      <c r="E112" s="3">
        <f>+D112/10.8</f>
        <v>152777.77777777778</v>
      </c>
    </row>
    <row r="113" spans="3:7" x14ac:dyDescent="0.25">
      <c r="C113" s="7"/>
    </row>
    <row r="114" spans="3:7" x14ac:dyDescent="0.25">
      <c r="C114" s="6" t="s">
        <v>9</v>
      </c>
    </row>
    <row r="116" spans="3:7" x14ac:dyDescent="0.25">
      <c r="D116" s="2" t="s">
        <v>5</v>
      </c>
      <c r="E116" s="2" t="s">
        <v>12</v>
      </c>
    </row>
    <row r="117" spans="3:7" x14ac:dyDescent="0.25">
      <c r="C117" s="4" t="s">
        <v>14</v>
      </c>
      <c r="D117" s="10">
        <v>1.4999999999999999E-2</v>
      </c>
      <c r="E117" s="5">
        <f>+D117* D110/E110</f>
        <v>0.16200000000000001</v>
      </c>
    </row>
    <row r="120" spans="3:7" ht="31.5" x14ac:dyDescent="0.25">
      <c r="C120" s="14" t="s">
        <v>23</v>
      </c>
      <c r="D120" s="14"/>
      <c r="E120" s="14"/>
      <c r="F120" s="14"/>
      <c r="G120" s="14"/>
    </row>
    <row r="122" spans="3:7" x14ac:dyDescent="0.25">
      <c r="D122" s="13" t="s">
        <v>8</v>
      </c>
      <c r="E122" s="13"/>
    </row>
    <row r="123" spans="3:7" x14ac:dyDescent="0.25">
      <c r="D123" s="2" t="s">
        <v>1</v>
      </c>
      <c r="E123" s="2" t="s">
        <v>11</v>
      </c>
    </row>
    <row r="124" spans="3:7" x14ac:dyDescent="0.25">
      <c r="C124" s="2" t="s">
        <v>2</v>
      </c>
      <c r="D124" s="9">
        <v>1650000</v>
      </c>
      <c r="E124" s="3">
        <f>+D124/10.8</f>
        <v>152777.77777777778</v>
      </c>
    </row>
    <row r="125" spans="3:7" x14ac:dyDescent="0.25">
      <c r="C125" s="2" t="s">
        <v>3</v>
      </c>
      <c r="D125" s="9">
        <v>4950000</v>
      </c>
      <c r="E125" s="3">
        <f>+D125/10.8</f>
        <v>458333.33333333331</v>
      </c>
    </row>
    <row r="126" spans="3:7" x14ac:dyDescent="0.25">
      <c r="C126" s="2" t="s">
        <v>4</v>
      </c>
      <c r="D126" s="9">
        <v>1650000</v>
      </c>
      <c r="E126" s="3">
        <f>+D126/10.8</f>
        <v>152777.77777777778</v>
      </c>
    </row>
    <row r="127" spans="3:7" x14ac:dyDescent="0.25">
      <c r="C127" s="7"/>
    </row>
    <row r="128" spans="3:7" x14ac:dyDescent="0.25">
      <c r="C128" s="6" t="s">
        <v>9</v>
      </c>
    </row>
    <row r="130" spans="3:7" x14ac:dyDescent="0.25">
      <c r="D130" s="2" t="s">
        <v>5</v>
      </c>
      <c r="E130" s="2" t="s">
        <v>12</v>
      </c>
    </row>
    <row r="131" spans="3:7" x14ac:dyDescent="0.25">
      <c r="C131" s="4" t="s">
        <v>14</v>
      </c>
      <c r="D131" s="10">
        <v>1.4999999999999999E-2</v>
      </c>
      <c r="E131" s="5">
        <f>+D131* D124/E124</f>
        <v>0.16200000000000001</v>
      </c>
    </row>
    <row r="134" spans="3:7" ht="31.5" x14ac:dyDescent="0.25">
      <c r="C134" s="14" t="s">
        <v>24</v>
      </c>
      <c r="D134" s="14"/>
      <c r="E134" s="14"/>
      <c r="F134" s="14"/>
      <c r="G134" s="14"/>
    </row>
    <row r="136" spans="3:7" x14ac:dyDescent="0.25">
      <c r="D136" s="13" t="s">
        <v>8</v>
      </c>
      <c r="E136" s="13"/>
    </row>
    <row r="137" spans="3:7" x14ac:dyDescent="0.25">
      <c r="D137" s="2" t="s">
        <v>1</v>
      </c>
      <c r="E137" s="2" t="s">
        <v>11</v>
      </c>
    </row>
    <row r="138" spans="3:7" x14ac:dyDescent="0.25">
      <c r="C138" s="2" t="s">
        <v>2</v>
      </c>
      <c r="D138" s="9">
        <v>1350000</v>
      </c>
      <c r="E138" s="3">
        <f>+D138/10.8</f>
        <v>124999.99999999999</v>
      </c>
    </row>
    <row r="139" spans="3:7" x14ac:dyDescent="0.25">
      <c r="C139" s="2" t="s">
        <v>3</v>
      </c>
      <c r="D139" s="9">
        <v>2690000</v>
      </c>
      <c r="E139" s="3">
        <f>+D139/10.8</f>
        <v>249074.07407407404</v>
      </c>
    </row>
    <row r="140" spans="3:7" x14ac:dyDescent="0.25">
      <c r="C140" s="2" t="s">
        <v>4</v>
      </c>
      <c r="D140" s="9">
        <v>1350000</v>
      </c>
      <c r="E140" s="3">
        <f>+D140/10.8</f>
        <v>124999.99999999999</v>
      </c>
    </row>
    <row r="141" spans="3:7" x14ac:dyDescent="0.25">
      <c r="C141" s="7"/>
    </row>
    <row r="142" spans="3:7" x14ac:dyDescent="0.25">
      <c r="C142" s="6" t="s">
        <v>9</v>
      </c>
    </row>
    <row r="144" spans="3:7" x14ac:dyDescent="0.25">
      <c r="D144" s="2" t="s">
        <v>5</v>
      </c>
      <c r="E144" s="2" t="s">
        <v>12</v>
      </c>
    </row>
    <row r="145" spans="3:7" x14ac:dyDescent="0.25">
      <c r="C145" s="4" t="s">
        <v>14</v>
      </c>
      <c r="D145" s="10">
        <v>1E-3</v>
      </c>
      <c r="E145" s="5">
        <f>+D145* D138/E138</f>
        <v>1.0800000000000001E-2</v>
      </c>
    </row>
    <row r="147" spans="3:7" ht="31.5" x14ac:dyDescent="0.25">
      <c r="C147" s="14" t="s">
        <v>25</v>
      </c>
      <c r="D147" s="14"/>
      <c r="E147" s="14"/>
      <c r="F147" s="14"/>
      <c r="G147" s="14"/>
    </row>
    <row r="149" spans="3:7" x14ac:dyDescent="0.25">
      <c r="D149" s="13" t="s">
        <v>8</v>
      </c>
      <c r="E149" s="13"/>
    </row>
    <row r="150" spans="3:7" x14ac:dyDescent="0.25">
      <c r="D150" s="2" t="s">
        <v>1</v>
      </c>
      <c r="E150" s="2" t="s">
        <v>11</v>
      </c>
    </row>
    <row r="151" spans="3:7" x14ac:dyDescent="0.25">
      <c r="C151" s="2" t="s">
        <v>2</v>
      </c>
      <c r="D151" s="9">
        <v>1500000</v>
      </c>
      <c r="E151" s="3">
        <f>+D151/10.8</f>
        <v>138888.88888888888</v>
      </c>
    </row>
    <row r="152" spans="3:7" x14ac:dyDescent="0.25">
      <c r="C152" s="2" t="s">
        <v>3</v>
      </c>
      <c r="D152" s="9">
        <v>1500000</v>
      </c>
      <c r="E152" s="3">
        <f>+D152/10.8</f>
        <v>138888.88888888888</v>
      </c>
    </row>
    <row r="153" spans="3:7" x14ac:dyDescent="0.25">
      <c r="C153" s="2" t="s">
        <v>4</v>
      </c>
      <c r="D153" s="9">
        <v>1500000</v>
      </c>
      <c r="E153" s="3">
        <f>+D153/10.8</f>
        <v>138888.88888888888</v>
      </c>
    </row>
    <row r="154" spans="3:7" x14ac:dyDescent="0.25">
      <c r="C154" s="7"/>
    </row>
    <row r="155" spans="3:7" x14ac:dyDescent="0.25">
      <c r="C155" s="6" t="s">
        <v>9</v>
      </c>
    </row>
    <row r="157" spans="3:7" x14ac:dyDescent="0.25">
      <c r="D157" s="2" t="s">
        <v>5</v>
      </c>
      <c r="E157" s="2" t="s">
        <v>12</v>
      </c>
    </row>
    <row r="158" spans="3:7" x14ac:dyDescent="0.25">
      <c r="C158" s="4" t="s">
        <v>14</v>
      </c>
      <c r="D158" s="10">
        <v>9.9999999999999995E-7</v>
      </c>
      <c r="E158" s="5">
        <f>+D158* D151/E151</f>
        <v>1.0800000000000002E-5</v>
      </c>
    </row>
    <row r="161" spans="3:7" ht="31.5" x14ac:dyDescent="0.25">
      <c r="C161" s="14" t="s">
        <v>26</v>
      </c>
      <c r="D161" s="14"/>
      <c r="E161" s="14"/>
      <c r="F161" s="14"/>
      <c r="G161" s="14"/>
    </row>
    <row r="163" spans="3:7" x14ac:dyDescent="0.25">
      <c r="D163" s="13" t="s">
        <v>8</v>
      </c>
      <c r="E163" s="13"/>
    </row>
    <row r="164" spans="3:7" x14ac:dyDescent="0.25">
      <c r="D164" s="2" t="s">
        <v>1</v>
      </c>
      <c r="E164" s="2" t="s">
        <v>11</v>
      </c>
    </row>
    <row r="165" spans="3:7" x14ac:dyDescent="0.25">
      <c r="C165" s="2" t="s">
        <v>2</v>
      </c>
      <c r="D165" s="9">
        <v>1800000</v>
      </c>
      <c r="E165" s="3">
        <f>+D165/10.8</f>
        <v>166666.66666666666</v>
      </c>
    </row>
    <row r="166" spans="3:7" x14ac:dyDescent="0.25">
      <c r="C166" s="2" t="s">
        <v>3</v>
      </c>
      <c r="D166" s="9">
        <v>1800000</v>
      </c>
      <c r="E166" s="3">
        <f>+D166/10.8</f>
        <v>166666.66666666666</v>
      </c>
    </row>
    <row r="167" spans="3:7" x14ac:dyDescent="0.25">
      <c r="C167" s="2" t="s">
        <v>4</v>
      </c>
      <c r="D167" s="9">
        <v>1800000</v>
      </c>
      <c r="E167" s="3">
        <f>+D167/10.8</f>
        <v>166666.66666666666</v>
      </c>
    </row>
    <row r="168" spans="3:7" x14ac:dyDescent="0.25">
      <c r="C168" s="7"/>
    </row>
    <row r="169" spans="3:7" x14ac:dyDescent="0.25">
      <c r="C169" s="6" t="s">
        <v>9</v>
      </c>
    </row>
    <row r="171" spans="3:7" x14ac:dyDescent="0.25">
      <c r="D171" s="2" t="s">
        <v>5</v>
      </c>
      <c r="E171" s="2" t="s">
        <v>12</v>
      </c>
    </row>
    <row r="172" spans="3:7" x14ac:dyDescent="0.25">
      <c r="C172" s="4" t="s">
        <v>14</v>
      </c>
      <c r="D172" s="10">
        <v>9.9999999999999995E-7</v>
      </c>
      <c r="E172" s="5">
        <f>+D172* D165/E165</f>
        <v>1.08E-5</v>
      </c>
    </row>
    <row r="174" spans="3:7" ht="31.5" x14ac:dyDescent="0.25">
      <c r="C174" s="14" t="s">
        <v>27</v>
      </c>
      <c r="D174" s="14"/>
      <c r="E174" s="14"/>
      <c r="F174" s="14"/>
      <c r="G174" s="14"/>
    </row>
    <row r="176" spans="3:7" x14ac:dyDescent="0.25">
      <c r="D176" s="13" t="s">
        <v>28</v>
      </c>
      <c r="E176" s="13"/>
    </row>
    <row r="177" spans="3:5" x14ac:dyDescent="0.25">
      <c r="D177" s="2" t="s">
        <v>1</v>
      </c>
      <c r="E177" s="2" t="s">
        <v>11</v>
      </c>
    </row>
    <row r="178" spans="3:5" x14ac:dyDescent="0.25">
      <c r="C178" s="2" t="s">
        <v>2</v>
      </c>
      <c r="D178" s="9">
        <v>79200000</v>
      </c>
      <c r="E178" s="3">
        <f>+D178/10.8</f>
        <v>7333333.333333333</v>
      </c>
    </row>
    <row r="179" spans="3:5" x14ac:dyDescent="0.25">
      <c r="C179" s="2" t="s">
        <v>3</v>
      </c>
      <c r="D179" s="9">
        <v>378967939</v>
      </c>
      <c r="E179" s="3">
        <f>+D179/10.8</f>
        <v>35089623.981481478</v>
      </c>
    </row>
    <row r="180" spans="3:5" x14ac:dyDescent="0.25">
      <c r="C180" s="2" t="s">
        <v>4</v>
      </c>
      <c r="D180" s="9">
        <v>79200000</v>
      </c>
      <c r="E180" s="3">
        <f>+D180/10.8</f>
        <v>7333333.333333333</v>
      </c>
    </row>
    <row r="181" spans="3:5" x14ac:dyDescent="0.25">
      <c r="C181" s="7"/>
    </row>
    <row r="182" spans="3:5" x14ac:dyDescent="0.25">
      <c r="C182" s="6" t="s">
        <v>9</v>
      </c>
    </row>
    <row r="184" spans="3:5" x14ac:dyDescent="0.25">
      <c r="D184" s="2" t="s">
        <v>5</v>
      </c>
      <c r="E184" s="2" t="s">
        <v>12</v>
      </c>
    </row>
    <row r="185" spans="3:5" x14ac:dyDescent="0.25">
      <c r="C185" s="4" t="s">
        <v>14</v>
      </c>
      <c r="D185" s="10">
        <v>8.1000000000000003E-2</v>
      </c>
      <c r="E185" s="5">
        <f>+D185* D178/E178</f>
        <v>0.87480000000000002</v>
      </c>
    </row>
  </sheetData>
  <mergeCells count="26">
    <mergeCell ref="C147:G147"/>
    <mergeCell ref="D149:E149"/>
    <mergeCell ref="C161:G161"/>
    <mergeCell ref="D163:E163"/>
    <mergeCell ref="C174:G174"/>
    <mergeCell ref="D176:E176"/>
    <mergeCell ref="C106:G106"/>
    <mergeCell ref="D108:E108"/>
    <mergeCell ref="C120:G120"/>
    <mergeCell ref="D122:E122"/>
    <mergeCell ref="C134:G134"/>
    <mergeCell ref="D136:E136"/>
    <mergeCell ref="C65:G65"/>
    <mergeCell ref="D67:E67"/>
    <mergeCell ref="C79:G79"/>
    <mergeCell ref="D81:E81"/>
    <mergeCell ref="C93:G93"/>
    <mergeCell ref="D95:E95"/>
    <mergeCell ref="C23:G23"/>
    <mergeCell ref="D25:E25"/>
    <mergeCell ref="C37:G37"/>
    <mergeCell ref="D39:E39"/>
    <mergeCell ref="C51:G51"/>
    <mergeCell ref="D53:E53"/>
    <mergeCell ref="C9:G9"/>
    <mergeCell ref="D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Stagionali</vt:lpstr>
      <vt:lpstr>Brevi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Ceragioli</dc:creator>
  <cp:lastModifiedBy>Enrico Fantini</cp:lastModifiedBy>
  <dcterms:created xsi:type="dcterms:W3CDTF">2018-12-28T08:57:52Z</dcterms:created>
  <dcterms:modified xsi:type="dcterms:W3CDTF">2020-07-23T12:18:29Z</dcterms:modified>
</cp:coreProperties>
</file>